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G12" i="1"/>
  <c r="G48" i="1" s="1"/>
  <c r="F12" i="1"/>
  <c r="E12" i="1"/>
  <c r="D12" i="1"/>
  <c r="B2" i="1"/>
  <c r="D48" i="1" l="1"/>
  <c r="H48" i="1"/>
  <c r="E48" i="1"/>
  <c r="F27" i="1"/>
  <c r="I27" i="1" s="1"/>
  <c r="I22" i="1" s="1"/>
  <c r="I46" i="1"/>
  <c r="F42" i="1"/>
  <c r="I42" i="1"/>
  <c r="I48" i="1" l="1"/>
  <c r="F22" i="1"/>
  <c r="F48" i="1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<sst xmlns="http://schemas.openxmlformats.org/spreadsheetml/2006/main" count="47" uniqueCount="47">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</sst>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zoomScale="106" zoomScaleNormal="100" zoomScaleSheetLayoutView="106" workbookViewId="0">
      <selection activeCell="H27" sqref="H27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41" t="str">
        <f>+'[1]ADMTVA 2'!B5:I5</f>
        <v xml:space="preserve">TECNOLOGICO DE ESTUDIOS SUPERIORES DE CHIMALHUACAN (TESCHI) </v>
      </c>
      <c r="C2" s="42"/>
      <c r="D2" s="42"/>
      <c r="E2" s="42"/>
      <c r="F2" s="42"/>
      <c r="G2" s="42"/>
      <c r="H2" s="42"/>
      <c r="I2" s="43"/>
    </row>
    <row r="3" spans="2:9" x14ac:dyDescent="0.25">
      <c r="B3" s="44" t="s">
        <v>0</v>
      </c>
      <c r="C3" s="45"/>
      <c r="D3" s="45"/>
      <c r="E3" s="45"/>
      <c r="F3" s="45"/>
      <c r="G3" s="45"/>
      <c r="H3" s="45"/>
      <c r="I3" s="46"/>
    </row>
    <row r="4" spans="2:9" x14ac:dyDescent="0.25">
      <c r="B4" s="47" t="s">
        <v>1</v>
      </c>
      <c r="C4" s="48"/>
      <c r="D4" s="48"/>
      <c r="E4" s="48"/>
      <c r="F4" s="48"/>
      <c r="G4" s="48"/>
      <c r="H4" s="48"/>
      <c r="I4" s="49"/>
    </row>
    <row r="5" spans="2:9" x14ac:dyDescent="0.25">
      <c r="B5" s="47" t="s">
        <v>46</v>
      </c>
      <c r="C5" s="48"/>
      <c r="D5" s="48"/>
      <c r="E5" s="48"/>
      <c r="F5" s="48"/>
      <c r="G5" s="48"/>
      <c r="H5" s="48"/>
      <c r="I5" s="49"/>
    </row>
    <row r="6" spans="2:9" x14ac:dyDescent="0.25">
      <c r="B6" s="50" t="s">
        <v>2</v>
      </c>
      <c r="C6" s="51"/>
      <c r="D6" s="51"/>
      <c r="E6" s="51"/>
      <c r="F6" s="51"/>
      <c r="G6" s="51"/>
      <c r="H6" s="51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30" t="s">
        <v>3</v>
      </c>
      <c r="C8" s="31"/>
      <c r="D8" s="36" t="s">
        <v>4</v>
      </c>
      <c r="E8" s="37"/>
      <c r="F8" s="37"/>
      <c r="G8" s="37"/>
      <c r="H8" s="38"/>
      <c r="I8" s="39" t="s">
        <v>5</v>
      </c>
    </row>
    <row r="9" spans="2:9" ht="24" x14ac:dyDescent="0.25">
      <c r="B9" s="32"/>
      <c r="C9" s="33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40"/>
    </row>
    <row r="10" spans="2:9" x14ac:dyDescent="0.25">
      <c r="B10" s="34"/>
      <c r="C10" s="35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28" t="s">
        <v>13</v>
      </c>
      <c r="C12" s="29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26" t="s">
        <v>14</v>
      </c>
      <c r="C13" s="27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26" t="s">
        <v>15</v>
      </c>
      <c r="C14" s="27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26" t="s">
        <v>16</v>
      </c>
      <c r="C15" s="27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26" t="s">
        <v>17</v>
      </c>
      <c r="C16" s="27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26" t="s">
        <v>18</v>
      </c>
      <c r="C17" s="27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26" t="s">
        <v>19</v>
      </c>
      <c r="C18" s="27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26" t="s">
        <v>20</v>
      </c>
      <c r="C19" s="27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26" t="s">
        <v>21</v>
      </c>
      <c r="C20" s="27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28" t="s">
        <v>22</v>
      </c>
      <c r="C22" s="29"/>
      <c r="D22" s="8">
        <f t="shared" ref="D22:I22" si="3">SUM(D23:D29)</f>
        <v>113965.59999999999</v>
      </c>
      <c r="E22" s="8">
        <f t="shared" si="3"/>
        <v>-8213.9000000000015</v>
      </c>
      <c r="F22" s="8">
        <f t="shared" si="3"/>
        <v>105751.69999999998</v>
      </c>
      <c r="G22" s="8">
        <f t="shared" si="3"/>
        <v>104386.9</v>
      </c>
      <c r="H22" s="8">
        <f t="shared" si="3"/>
        <v>104386.9</v>
      </c>
      <c r="I22" s="8">
        <f t="shared" si="3"/>
        <v>1364.7999999999884</v>
      </c>
    </row>
    <row r="23" spans="2:9" x14ac:dyDescent="0.25">
      <c r="B23" s="26" t="s">
        <v>23</v>
      </c>
      <c r="C23" s="27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26" t="s">
        <v>24</v>
      </c>
      <c r="C24" s="27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26" t="s">
        <v>25</v>
      </c>
      <c r="C25" s="27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26" t="s">
        <v>26</v>
      </c>
      <c r="C26" s="27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26" t="s">
        <v>27</v>
      </c>
      <c r="C27" s="27"/>
      <c r="D27" s="14">
        <v>113965.59999999999</v>
      </c>
      <c r="E27" s="14">
        <v>-8213.9000000000015</v>
      </c>
      <c r="F27" s="10">
        <f>D27+E27</f>
        <v>105751.69999999998</v>
      </c>
      <c r="G27" s="14">
        <v>104386.9</v>
      </c>
      <c r="H27" s="15">
        <v>104386.9</v>
      </c>
      <c r="I27" s="10">
        <f>F27-G27</f>
        <v>1364.7999999999884</v>
      </c>
    </row>
    <row r="28" spans="2:9" x14ac:dyDescent="0.25">
      <c r="B28" s="26" t="s">
        <v>28</v>
      </c>
      <c r="C28" s="27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26" t="s">
        <v>29</v>
      </c>
      <c r="C29" s="27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28" t="s">
        <v>30</v>
      </c>
      <c r="C31" s="29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26" t="s">
        <v>31</v>
      </c>
      <c r="C32" s="27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26" t="s">
        <v>32</v>
      </c>
      <c r="C33" s="27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26" t="s">
        <v>33</v>
      </c>
      <c r="C34" s="27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26" t="s">
        <v>34</v>
      </c>
      <c r="C35" s="27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26" t="s">
        <v>35</v>
      </c>
      <c r="C36" s="27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26" t="s">
        <v>36</v>
      </c>
      <c r="C37" s="27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26" t="s">
        <v>37</v>
      </c>
      <c r="C38" s="27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26" t="s">
        <v>38</v>
      </c>
      <c r="C39" s="27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26" t="s">
        <v>39</v>
      </c>
      <c r="C40" s="27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28" t="s">
        <v>40</v>
      </c>
      <c r="C42" s="29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0</v>
      </c>
      <c r="I42" s="17">
        <f t="shared" si="9"/>
        <v>0</v>
      </c>
    </row>
    <row r="43" spans="2:9" x14ac:dyDescent="0.25">
      <c r="B43" s="26" t="s">
        <v>41</v>
      </c>
      <c r="C43" s="27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26" t="s">
        <v>42</v>
      </c>
      <c r="C44" s="27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26" t="s">
        <v>43</v>
      </c>
      <c r="C45" s="27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26" t="s">
        <v>44</v>
      </c>
      <c r="C46" s="27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0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113965.59999999999</v>
      </c>
      <c r="E48" s="24">
        <f t="shared" si="10"/>
        <v>-8213.9000000000015</v>
      </c>
      <c r="F48" s="24">
        <f t="shared" si="10"/>
        <v>105751.69999999998</v>
      </c>
      <c r="G48" s="24">
        <f t="shared" si="10"/>
        <v>104386.9</v>
      </c>
      <c r="H48" s="24">
        <f t="shared" si="10"/>
        <v>104386.9</v>
      </c>
      <c r="I48" s="24">
        <f t="shared" si="10"/>
        <v>1364.7999999999884</v>
      </c>
    </row>
  </sheetData>
  <mergeCells count="40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2019-10-23T17:12:47Z</dcterms:created>
  <dcterms:modified xsi:type="dcterms:W3CDTF">2021-02-26T21:37:55Z</dcterms:modified>
</cp:coreProperties>
</file>